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UDIT RU PTJ\PENGAUDITAN 2019\2) Masterlist\PTJ\Working Masterlist 2019\Seksyen C\Section C1_Publication\"/>
    </mc:Choice>
  </mc:AlternateContent>
  <bookViews>
    <workbookView xWindow="0" yWindow="0" windowWidth="24000" windowHeight="8130"/>
  </bookViews>
  <sheets>
    <sheet name="C1a(i,iii)_C1bi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H21" i="2"/>
  <c r="I21" i="2"/>
  <c r="G22" i="2"/>
  <c r="H22" i="2"/>
  <c r="I22" i="2"/>
  <c r="I32" i="2"/>
  <c r="H32" i="2"/>
  <c r="G32" i="2"/>
  <c r="I31" i="2"/>
  <c r="H31" i="2"/>
  <c r="G31" i="2"/>
  <c r="I30" i="2"/>
  <c r="H30" i="2"/>
  <c r="G30" i="2"/>
  <c r="I20" i="2"/>
  <c r="H20" i="2"/>
  <c r="G20" i="2"/>
  <c r="I19" i="2"/>
  <c r="H19" i="2"/>
  <c r="G19" i="2"/>
  <c r="I18" i="2"/>
  <c r="H18" i="2"/>
  <c r="G18" i="2"/>
  <c r="I17" i="2"/>
  <c r="H17" i="2"/>
  <c r="G17" i="2"/>
  <c r="I16" i="2"/>
  <c r="H16" i="2"/>
  <c r="G16" i="2"/>
  <c r="G23" i="2" l="1"/>
  <c r="H23" i="2"/>
  <c r="I23" i="2"/>
  <c r="I33" i="2"/>
  <c r="G33" i="2"/>
  <c r="H33" i="2"/>
</calcChain>
</file>

<file path=xl/comments1.xml><?xml version="1.0" encoding="utf-8"?>
<comments xmlns="http://schemas.openxmlformats.org/spreadsheetml/2006/main">
  <authors>
    <author>shaliza</author>
  </authors>
  <commentList>
    <comment ref="B14" authorId="0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A = Article,Review
S = Conference</t>
        </r>
      </text>
    </comment>
    <comment ref="B29" authorId="0" shapeId="0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A = Article,Review
S = Conference</t>
        </r>
      </text>
    </comment>
  </commentList>
</comments>
</file>

<file path=xl/sharedStrings.xml><?xml version="1.0" encoding="utf-8"?>
<sst xmlns="http://schemas.openxmlformats.org/spreadsheetml/2006/main" count="101" uniqueCount="72">
  <si>
    <t>OPTION (TO BE FILLED IN OR PUBLICATION LIST OBTAINED FROM SCIVAL)</t>
  </si>
  <si>
    <t xml:space="preserve">International  Collaborations </t>
  </si>
  <si>
    <t>National Collaborations</t>
  </si>
  <si>
    <t>NO.</t>
  </si>
  <si>
    <t>ARTICLE ID/NO.</t>
  </si>
  <si>
    <t>STAFF ID</t>
  </si>
  <si>
    <t>STAFF NAME</t>
  </si>
  <si>
    <t>DOCUMENT TYPE
(Article / Review)</t>
  </si>
  <si>
    <t>AUTHORS</t>
  </si>
  <si>
    <t>INDUSTRIAL
(Y=1/N=0)</t>
  </si>
  <si>
    <t>INTERNATIONAL
(Y=1/N=0)</t>
  </si>
  <si>
    <t>NATIONAL
(Y=1/N=0)</t>
  </si>
  <si>
    <t>Industry</t>
  </si>
  <si>
    <t>University</t>
  </si>
  <si>
    <t>Others</t>
  </si>
  <si>
    <t>UA-UA</t>
  </si>
  <si>
    <t>UA-US</t>
  </si>
  <si>
    <t>UA-Government</t>
  </si>
  <si>
    <t>UA-NGO</t>
  </si>
  <si>
    <t>UA-Research Institutes</t>
  </si>
  <si>
    <t>DOCUMENT TITLE
(Article Title)</t>
  </si>
  <si>
    <t>SOURCE TITLE
(Journal Title)</t>
  </si>
  <si>
    <t>VOLUME</t>
  </si>
  <si>
    <t>ISSUE</t>
  </si>
  <si>
    <t>PAGE START</t>
  </si>
  <si>
    <t>PAGE END</t>
  </si>
  <si>
    <t>YEAR</t>
  </si>
  <si>
    <t>Q1 OR Q2 ONLY (Blank if no data)</t>
  </si>
  <si>
    <t>REMARKS</t>
  </si>
  <si>
    <t xml:space="preserve">Database Source 
(SCOPUS/ WOS/ ERA) </t>
  </si>
  <si>
    <t xml:space="preserve">Untuk kegunaan seksyen : </t>
  </si>
  <si>
    <t>C1a(iii)</t>
  </si>
  <si>
    <t>C1b(ii)</t>
  </si>
  <si>
    <t>TOTAL</t>
  </si>
  <si>
    <t>Contoh:</t>
  </si>
  <si>
    <t>DOCUMENT TITLE</t>
  </si>
  <si>
    <t>SOURCE TITLE</t>
  </si>
  <si>
    <t>S2016_0006</t>
  </si>
  <si>
    <t>ABDUL HANAN BIN ABDULLAH                </t>
  </si>
  <si>
    <t>Article</t>
  </si>
  <si>
    <t>Abdul-Salaam, Gaddafi; Abdullah, Abdul Hanan; Anisi, Mohammad Hossein; Gani, Abdullah; Alelaiwi, Abdulhameed</t>
  </si>
  <si>
    <t>A comparative analysis of energy conservation approaches in hybrid wireless sensor networks data collection protocols</t>
  </si>
  <si>
    <t>Telecommunication Systems</t>
  </si>
  <si>
    <t>Q1</t>
  </si>
  <si>
    <t>S2016_0021</t>
  </si>
  <si>
    <t>ANUAR BIN AHMAD                         </t>
  </si>
  <si>
    <t>Rokni, Komeil; Ahmad, Anuar; Solaimani, Karim; Hazini, Sharifeh</t>
  </si>
  <si>
    <t>A New Approach for Detection of Surface Water Changes Based on Principal Component Analysis of Multitemporal Normalized Difference Water Index</t>
  </si>
  <si>
    <t>JOURNAL OF COASTAL RESEARCH</t>
  </si>
  <si>
    <t>0749-0208</t>
  </si>
  <si>
    <t>NA</t>
  </si>
  <si>
    <t>S2016_0023</t>
  </si>
  <si>
    <t>HUSIN BIN WAGIRAN                       </t>
  </si>
  <si>
    <t>Obayes H.K., Wagiran H., Hussin R., Saeed M.A.</t>
  </si>
  <si>
    <t>A new strontium/copper co-doped lithium borate glass composition with improved dosimetric features</t>
  </si>
  <si>
    <t>Journal of Luminescence</t>
  </si>
  <si>
    <t>Q2</t>
  </si>
  <si>
    <t>SEKSYEN C1 : PENERBITAN</t>
  </si>
  <si>
    <t xml:space="preserve">    (iii) Kerjasama Penerbitan (Joint Publications)
            - Kolaborasi Industri
            - Kolaborasi Antarabangsa
            - Kolaborasi Kebangsaan</t>
  </si>
  <si>
    <t>Review</t>
  </si>
  <si>
    <t>1018-4864</t>
  </si>
  <si>
    <t>2220-0313</t>
  </si>
  <si>
    <t xml:space="preserve">Nota: Lajur G,H,I tidak perlu di isi dan hendaklah dibiarkan kosong kerana penggiraan secara automatik (telah diformulakan) setelah kemasukan bilangan di lajur J sehingga R. </t>
  </si>
  <si>
    <t>ISSN</t>
  </si>
  <si>
    <t>b. Impak Penerbitan
     ii) Bilangan artikel yang diterbitkan di dalam jurnal Quartile 1 dan Quartile 2
          - Penerbitan dalam jurnal  yang tersenarai dalam Q1 dan Q2 perlu merujuk kepada Journal Citation Reports (JCR) yang terkini.</t>
  </si>
  <si>
    <t>QUARTILE
 (Q1 OR Q2 ONLY)</t>
  </si>
  <si>
    <t>a)(i) Bilangan penerbitan dalam Jurnal berindeks SCOPUS/WOS/ERA
          - Hanya penerbitan dalam kategori berikut sahaja boleh diambilkira :
          i)   Artikel
          ii)  Review</t>
  </si>
  <si>
    <t>Pusat Pengajian : ___________________________</t>
  </si>
  <si>
    <t>AUTHORS AFFILIATION</t>
  </si>
  <si>
    <t>INDUSTRY</t>
  </si>
  <si>
    <t>UNIVERSITY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</si>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</sst>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D19FE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left" vertical="top" wrapText="1"/>
    </xf>
    <xf numFmtId="0" fontId="0" fillId="7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1" fontId="0" fillId="7" borderId="8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left" vertical="top" wrapText="1"/>
    </xf>
    <xf numFmtId="0" fontId="0" fillId="7" borderId="5" xfId="0" applyFont="1" applyFill="1" applyBorder="1" applyAlignment="1">
      <alignment horizontal="left" vertical="top" wrapText="1"/>
    </xf>
    <xf numFmtId="0" fontId="0" fillId="7" borderId="5" xfId="0" applyFont="1" applyFill="1" applyBorder="1" applyAlignment="1">
      <alignment horizontal="left" vertical="top"/>
    </xf>
    <xf numFmtId="0" fontId="0" fillId="9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1" fontId="0" fillId="7" borderId="5" xfId="0" applyNumberFormat="1" applyFont="1" applyFill="1" applyBorder="1" applyAlignment="1">
      <alignment horizontal="center" vertical="top"/>
    </xf>
    <xf numFmtId="1" fontId="2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7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10" borderId="12" xfId="0" applyFont="1" applyFill="1" applyBorder="1" applyAlignment="1" applyProtection="1">
      <alignment horizontal="center" vertical="center" wrapText="1"/>
    </xf>
    <xf numFmtId="0" fontId="3" fillId="10" borderId="13" xfId="0" applyFont="1" applyFill="1" applyBorder="1" applyAlignment="1" applyProtection="1">
      <alignment horizontal="center" vertical="center" wrapText="1"/>
    </xf>
    <xf numFmtId="0" fontId="3" fillId="10" borderId="14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/>
    </xf>
    <xf numFmtId="0" fontId="0" fillId="7" borderId="8" xfId="0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 applyProtection="1">
      <alignment horizontal="center" vertical="top" wrapText="1"/>
      <protection locked="0"/>
    </xf>
    <xf numFmtId="0" fontId="3" fillId="10" borderId="12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3" fillId="6" borderId="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Fill="1" applyAlignment="1">
      <alignment horizontal="center" vertical="top" wrapText="1"/>
    </xf>
    <xf numFmtId="0" fontId="13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vertical="center"/>
    </xf>
    <xf numFmtId="0" fontId="1" fillId="11" borderId="17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3" fillId="10" borderId="23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vertical="center" wrapText="1"/>
    </xf>
    <xf numFmtId="0" fontId="6" fillId="11" borderId="11" xfId="1" applyFont="1" applyFill="1" applyBorder="1" applyAlignment="1">
      <alignment horizontal="center" vertical="center" wrapText="1"/>
    </xf>
    <xf numFmtId="1" fontId="0" fillId="7" borderId="5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0" fillId="8" borderId="8" xfId="0" applyFont="1" applyFill="1" applyBorder="1" applyAlignment="1" applyProtection="1">
      <alignment horizontal="left" vertical="top" wrapText="1"/>
    </xf>
    <xf numFmtId="1" fontId="3" fillId="0" borderId="5" xfId="0" applyNumberFormat="1" applyFont="1" applyFill="1" applyBorder="1" applyAlignment="1">
      <alignment horizontal="left" vertical="top"/>
    </xf>
    <xf numFmtId="1" fontId="2" fillId="0" borderId="5" xfId="0" applyNumberFormat="1" applyFont="1" applyFill="1" applyBorder="1" applyAlignment="1">
      <alignment horizontal="left" vertical="top" wrapText="1"/>
    </xf>
    <xf numFmtId="0" fontId="3" fillId="8" borderId="12" xfId="0" applyFont="1" applyFill="1" applyBorder="1" applyAlignment="1">
      <alignment horizontal="left" vertical="top"/>
    </xf>
    <xf numFmtId="0" fontId="3" fillId="8" borderId="13" xfId="0" applyFont="1" applyFill="1" applyBorder="1" applyAlignment="1">
      <alignment horizontal="left" vertical="top"/>
    </xf>
    <xf numFmtId="0" fontId="3" fillId="8" borderId="14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64" fontId="3" fillId="0" borderId="0" xfId="0" applyNumberFormat="1" applyFont="1" applyFill="1" applyBorder="1" applyAlignment="1">
      <alignment horizontal="left" vertical="top"/>
    </xf>
    <xf numFmtId="1" fontId="3" fillId="0" borderId="0" xfId="0" applyNumberFormat="1" applyFont="1" applyFill="1" applyBorder="1" applyAlignment="1">
      <alignment horizontal="left" vertical="top"/>
    </xf>
    <xf numFmtId="0" fontId="7" fillId="12" borderId="13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horizontal="center" vertical="center" wrapText="1"/>
    </xf>
    <xf numFmtId="0" fontId="7" fillId="12" borderId="12" xfId="0" applyFont="1" applyFill="1" applyBorder="1" applyAlignment="1">
      <alignment horizontal="center" vertical="center" wrapText="1"/>
    </xf>
    <xf numFmtId="0" fontId="7" fillId="12" borderId="23" xfId="0" applyFont="1" applyFill="1" applyBorder="1" applyAlignment="1">
      <alignment horizontal="center" vertical="center" wrapText="1"/>
    </xf>
    <xf numFmtId="0" fontId="2" fillId="12" borderId="9" xfId="1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vertical="center" wrapText="1"/>
    </xf>
    <xf numFmtId="0" fontId="6" fillId="10" borderId="14" xfId="1" applyFont="1" applyFill="1" applyBorder="1" applyAlignment="1">
      <alignment horizontal="center" vertical="center" wrapText="1"/>
    </xf>
    <xf numFmtId="0" fontId="3" fillId="10" borderId="17" xfId="0" applyFont="1" applyFill="1" applyBorder="1" applyAlignment="1">
      <alignment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0" fillId="7" borderId="18" xfId="0" applyFont="1" applyFill="1" applyBorder="1" applyAlignment="1">
      <alignment horizontal="left" vertical="top" wrapText="1"/>
    </xf>
    <xf numFmtId="0" fontId="0" fillId="7" borderId="6" xfId="0" applyFont="1" applyFill="1" applyBorder="1" applyAlignment="1">
      <alignment horizontal="left" vertical="top" wrapText="1"/>
    </xf>
    <xf numFmtId="0" fontId="0" fillId="7" borderId="15" xfId="0" applyFont="1" applyFill="1" applyBorder="1" applyAlignment="1">
      <alignment horizontal="left" vertical="top" wrapText="1"/>
    </xf>
    <xf numFmtId="0" fontId="0" fillId="8" borderId="20" xfId="0" applyFont="1" applyFill="1" applyBorder="1" applyAlignment="1" applyProtection="1">
      <alignment horizontal="left" vertical="top" wrapText="1"/>
    </xf>
    <xf numFmtId="0" fontId="0" fillId="8" borderId="21" xfId="0" applyFont="1" applyFill="1" applyBorder="1" applyAlignment="1" applyProtection="1">
      <alignment horizontal="left" vertical="top" wrapText="1"/>
    </xf>
    <xf numFmtId="0" fontId="0" fillId="8" borderId="22" xfId="0" applyFont="1" applyFill="1" applyBorder="1" applyAlignment="1" applyProtection="1">
      <alignment horizontal="left" vertical="top" wrapText="1"/>
    </xf>
    <xf numFmtId="0" fontId="0" fillId="8" borderId="27" xfId="0" applyFont="1" applyFill="1" applyBorder="1" applyAlignment="1" applyProtection="1">
      <alignment horizontal="left" vertical="top" wrapText="1"/>
    </xf>
    <xf numFmtId="0" fontId="0" fillId="8" borderId="28" xfId="0" applyFont="1" applyFill="1" applyBorder="1" applyAlignment="1" applyProtection="1">
      <alignment horizontal="left" vertical="top" wrapText="1"/>
    </xf>
    <xf numFmtId="1" fontId="2" fillId="0" borderId="20" xfId="0" applyNumberFormat="1" applyFont="1" applyFill="1" applyBorder="1" applyAlignment="1">
      <alignment horizontal="left" vertical="top" wrapText="1"/>
    </xf>
    <xf numFmtId="1" fontId="2" fillId="0" borderId="21" xfId="0" applyNumberFormat="1" applyFont="1" applyFill="1" applyBorder="1" applyAlignment="1">
      <alignment horizontal="left" vertical="top" wrapText="1"/>
    </xf>
    <xf numFmtId="0" fontId="0" fillId="7" borderId="21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1" fontId="0" fillId="7" borderId="21" xfId="0" applyNumberFormat="1" applyFont="1" applyFill="1" applyBorder="1" applyAlignment="1">
      <alignment horizontal="left" vertical="top"/>
    </xf>
    <xf numFmtId="0" fontId="3" fillId="0" borderId="22" xfId="0" applyFont="1" applyFill="1" applyBorder="1" applyAlignment="1">
      <alignment horizontal="left" vertical="top" wrapText="1"/>
    </xf>
    <xf numFmtId="1" fontId="3" fillId="0" borderId="29" xfId="0" applyNumberFormat="1" applyFont="1" applyFill="1" applyBorder="1" applyAlignment="1">
      <alignment horizontal="left" vertical="top"/>
    </xf>
    <xf numFmtId="0" fontId="2" fillId="0" borderId="30" xfId="0" applyFont="1" applyFill="1" applyBorder="1" applyAlignment="1">
      <alignment horizontal="left" vertical="top" wrapText="1"/>
    </xf>
    <xf numFmtId="1" fontId="2" fillId="0" borderId="29" xfId="0" applyNumberFormat="1" applyFont="1" applyFill="1" applyBorder="1" applyAlignment="1">
      <alignment horizontal="left" vertical="top" wrapText="1"/>
    </xf>
    <xf numFmtId="1" fontId="2" fillId="0" borderId="31" xfId="0" applyNumberFormat="1" applyFont="1" applyFill="1" applyBorder="1" applyAlignment="1">
      <alignment horizontal="left" vertical="top" wrapText="1"/>
    </xf>
    <xf numFmtId="1" fontId="2" fillId="0" borderId="32" xfId="0" applyNumberFormat="1" applyFont="1" applyFill="1" applyBorder="1" applyAlignment="1">
      <alignment horizontal="left" vertical="top" wrapText="1"/>
    </xf>
    <xf numFmtId="0" fontId="0" fillId="7" borderId="32" xfId="0" applyFont="1" applyFill="1" applyBorder="1" applyAlignment="1">
      <alignment horizontal="left" vertical="top" wrapText="1"/>
    </xf>
    <xf numFmtId="0" fontId="0" fillId="7" borderId="32" xfId="0" applyFont="1" applyFill="1" applyBorder="1" applyAlignment="1">
      <alignment horizontal="left" vertical="top"/>
    </xf>
    <xf numFmtId="0" fontId="2" fillId="0" borderId="32" xfId="0" applyFont="1" applyFill="1" applyBorder="1" applyAlignment="1">
      <alignment horizontal="left" vertical="top" wrapText="1"/>
    </xf>
    <xf numFmtId="1" fontId="0" fillId="7" borderId="32" xfId="0" applyNumberFormat="1" applyFont="1" applyFill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0" fillId="7" borderId="34" xfId="0" applyFont="1" applyFill="1" applyBorder="1" applyAlignment="1">
      <alignment horizontal="left" vertical="top" wrapText="1"/>
    </xf>
    <xf numFmtId="0" fontId="0" fillId="7" borderId="7" xfId="0" applyFont="1" applyFill="1" applyBorder="1" applyAlignment="1">
      <alignment horizontal="left" vertical="top" wrapText="1"/>
    </xf>
    <xf numFmtId="0" fontId="0" fillId="7" borderId="2" xfId="0" applyFont="1" applyFill="1" applyBorder="1" applyAlignment="1">
      <alignment horizontal="left" vertical="top" wrapText="1"/>
    </xf>
    <xf numFmtId="1" fontId="2" fillId="0" borderId="22" xfId="0" applyNumberFormat="1" applyFont="1" applyFill="1" applyBorder="1" applyAlignment="1">
      <alignment horizontal="left" vertical="top" wrapText="1"/>
    </xf>
    <xf numFmtId="1" fontId="3" fillId="0" borderId="30" xfId="0" applyNumberFormat="1" applyFont="1" applyFill="1" applyBorder="1" applyAlignment="1">
      <alignment horizontal="left" vertical="top"/>
    </xf>
    <xf numFmtId="1" fontId="2" fillId="0" borderId="30" xfId="0" applyNumberFormat="1" applyFont="1" applyFill="1" applyBorder="1" applyAlignment="1">
      <alignment horizontal="left" vertical="top" wrapText="1"/>
    </xf>
    <xf numFmtId="1" fontId="2" fillId="0" borderId="33" xfId="0" applyNumberFormat="1" applyFont="1" applyFill="1" applyBorder="1" applyAlignment="1">
      <alignment horizontal="left" vertical="top" wrapText="1"/>
    </xf>
    <xf numFmtId="164" fontId="3" fillId="13" borderId="3" xfId="0" applyNumberFormat="1" applyFont="1" applyFill="1" applyBorder="1" applyAlignment="1">
      <alignment horizontal="center" vertical="center"/>
    </xf>
    <xf numFmtId="164" fontId="3" fillId="13" borderId="4" xfId="0" applyNumberFormat="1" applyFont="1" applyFill="1" applyBorder="1" applyAlignment="1">
      <alignment horizontal="center" vertical="center"/>
    </xf>
    <xf numFmtId="164" fontId="3" fillId="13" borderId="19" xfId="0" applyNumberFormat="1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 wrapText="1"/>
    </xf>
    <xf numFmtId="0" fontId="7" fillId="12" borderId="13" xfId="0" applyFont="1" applyFill="1" applyBorder="1" applyAlignment="1">
      <alignment horizontal="center" vertical="center" wrapText="1"/>
    </xf>
    <xf numFmtId="0" fontId="2" fillId="12" borderId="9" xfId="0" applyFont="1" applyFill="1" applyBorder="1" applyAlignment="1" applyProtection="1">
      <alignment horizontal="center" vertical="center" wrapText="1"/>
    </xf>
    <xf numFmtId="0" fontId="2" fillId="12" borderId="10" xfId="0" applyFont="1" applyFill="1" applyBorder="1" applyAlignment="1" applyProtection="1">
      <alignment horizontal="center" vertical="center" wrapText="1"/>
    </xf>
    <xf numFmtId="0" fontId="2" fillId="12" borderId="11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>
      <alignment horizontal="right" vertical="top" indent="2"/>
    </xf>
    <xf numFmtId="0" fontId="3" fillId="8" borderId="10" xfId="0" applyFont="1" applyFill="1" applyBorder="1" applyAlignment="1">
      <alignment horizontal="right" vertical="top" indent="2"/>
    </xf>
    <xf numFmtId="0" fontId="3" fillId="0" borderId="0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>
      <alignment horizontal="right" vertical="center"/>
    </xf>
    <xf numFmtId="0" fontId="3" fillId="8" borderId="10" xfId="0" applyFont="1" applyFill="1" applyBorder="1" applyAlignment="1">
      <alignment horizontal="right" vertical="center"/>
    </xf>
    <xf numFmtId="0" fontId="3" fillId="8" borderId="11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13" borderId="24" xfId="0" applyFont="1" applyFill="1" applyBorder="1" applyAlignment="1">
      <alignment horizontal="center" vertical="center" wrapText="1"/>
    </xf>
    <xf numFmtId="0" fontId="3" fillId="13" borderId="25" xfId="0" applyFont="1" applyFill="1" applyBorder="1" applyAlignment="1">
      <alignment horizontal="center" vertical="center" wrapText="1"/>
    </xf>
    <xf numFmtId="0" fontId="3" fillId="13" borderId="2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</cellXfs>
  <cellStyles count="2">
    <cellStyle name="Normal" xfId="0" builtinId="0"/>
    <cellStyle name="Normal 4 2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19FE1"/>
      <color rgb="FFC17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41"/>
  <sheetViews>
    <sheetView tabSelected="1" zoomScale="80" zoomScaleNormal="80" workbookViewId="0">
      <selection activeCell="AS4" sqref="AS4"/>
    </sheetView>
  </sheetViews>
  <sheetFormatPr defaultColWidth="9.140625" defaultRowHeight="15" x14ac:dyDescent="0.25"/>
  <cols>
    <col min="1" max="1" width="7.28515625" style="2" customWidth="1"/>
    <col min="2" max="2" width="12.85546875" style="2" customWidth="1"/>
    <col min="3" max="3" width="14.42578125" style="2" customWidth="1"/>
    <col min="4" max="4" width="27.140625" style="2" customWidth="1"/>
    <col min="5" max="6" width="25" style="3" customWidth="1"/>
    <col min="7" max="7" width="18.140625" style="4" customWidth="1"/>
    <col min="8" max="8" width="22.28515625" style="4" customWidth="1"/>
    <col min="9" max="9" width="22" style="4" customWidth="1"/>
    <col min="10" max="15" width="11.5703125" style="41" customWidth="1"/>
    <col min="16" max="16" width="13.140625" style="41" customWidth="1"/>
    <col min="17" max="18" width="11.5703125" style="41" customWidth="1"/>
    <col min="19" max="20" width="22" style="2" customWidth="1"/>
    <col min="21" max="21" width="16.85546875" style="2" customWidth="1"/>
    <col min="22" max="22" width="10.7109375" style="2" customWidth="1"/>
    <col min="23" max="23" width="9.140625" style="2" customWidth="1"/>
    <col min="24" max="24" width="9.28515625" style="2" customWidth="1"/>
    <col min="25" max="25" width="9.85546875" style="2" customWidth="1"/>
    <col min="26" max="26" width="9.140625" style="2" customWidth="1"/>
    <col min="27" max="28" width="17.85546875" style="2" customWidth="1"/>
    <col min="29" max="29" width="22.28515625" style="2" customWidth="1"/>
    <col min="30" max="30" width="17" style="2" customWidth="1"/>
    <col min="31" max="16384" width="9.140625" style="2"/>
  </cols>
  <sheetData>
    <row r="1" spans="1:30" ht="15.75" customHeight="1" x14ac:dyDescent="0.25"/>
    <row r="2" spans="1:30" ht="26.25" customHeight="1" x14ac:dyDescent="0.25">
      <c r="A2" s="39" t="s">
        <v>57</v>
      </c>
    </row>
    <row r="3" spans="1:30" ht="16.899999999999999" customHeight="1" x14ac:dyDescent="0.25">
      <c r="A3" s="1"/>
    </row>
    <row r="4" spans="1:30" ht="18.399999999999999" customHeight="1" x14ac:dyDescent="0.25">
      <c r="A4" s="145" t="s">
        <v>66</v>
      </c>
      <c r="B4" s="145"/>
      <c r="C4" s="145"/>
      <c r="D4" s="145"/>
      <c r="E4" s="145"/>
      <c r="F4" s="145"/>
      <c r="G4" s="145"/>
      <c r="H4" s="145"/>
    </row>
    <row r="5" spans="1:30" ht="48.75" customHeight="1" x14ac:dyDescent="0.25">
      <c r="A5" s="145"/>
      <c r="B5" s="145"/>
      <c r="C5" s="145"/>
      <c r="D5" s="145"/>
      <c r="E5" s="145"/>
      <c r="F5" s="145"/>
      <c r="G5" s="145"/>
      <c r="H5" s="145"/>
    </row>
    <row r="6" spans="1:30" ht="70.5" customHeight="1" x14ac:dyDescent="0.25">
      <c r="A6" s="146" t="s">
        <v>58</v>
      </c>
      <c r="B6" s="146"/>
      <c r="C6" s="146"/>
      <c r="D6" s="146"/>
      <c r="E6" s="146"/>
      <c r="F6" s="146"/>
      <c r="G6" s="146"/>
      <c r="H6" s="146"/>
      <c r="L6" s="42"/>
    </row>
    <row r="7" spans="1:30" ht="54" customHeight="1" x14ac:dyDescent="0.25">
      <c r="A7" s="144" t="s">
        <v>64</v>
      </c>
      <c r="B7" s="144"/>
      <c r="C7" s="144"/>
      <c r="D7" s="144"/>
      <c r="E7" s="144"/>
      <c r="F7" s="144"/>
      <c r="G7" s="144"/>
    </row>
    <row r="8" spans="1:30" ht="24.75" customHeight="1" x14ac:dyDescent="0.25">
      <c r="A8" s="35"/>
      <c r="B8" s="35"/>
      <c r="C8" s="35"/>
      <c r="D8" s="35"/>
      <c r="E8" s="35"/>
      <c r="F8" s="35"/>
      <c r="G8" s="35"/>
    </row>
    <row r="9" spans="1:30" ht="24.75" customHeight="1" x14ac:dyDescent="0.35">
      <c r="A9" s="150" t="s">
        <v>67</v>
      </c>
      <c r="B9" s="150"/>
      <c r="C9" s="150"/>
      <c r="D9" s="150"/>
      <c r="E9" s="150"/>
      <c r="F9" s="35"/>
      <c r="G9" s="35"/>
    </row>
    <row r="10" spans="1:30" ht="24.75" customHeight="1" x14ac:dyDescent="0.25">
      <c r="A10" s="35"/>
      <c r="B10" s="35"/>
      <c r="C10" s="35"/>
      <c r="D10" s="35"/>
    </row>
    <row r="11" spans="1:30" s="58" customFormat="1" ht="26.25" customHeight="1" x14ac:dyDescent="0.25">
      <c r="A11" s="59" t="s">
        <v>62</v>
      </c>
      <c r="B11" s="59"/>
      <c r="C11" s="59"/>
      <c r="D11" s="59"/>
      <c r="E11" s="59"/>
      <c r="F11" s="59"/>
      <c r="G11" s="59"/>
      <c r="H11" s="59"/>
      <c r="I11" s="59"/>
      <c r="J11" s="57"/>
      <c r="K11" s="57"/>
      <c r="L11" s="57"/>
      <c r="M11" s="57"/>
      <c r="N11" s="57"/>
      <c r="O11" s="57"/>
      <c r="P11" s="57"/>
      <c r="Q11" s="57"/>
      <c r="R11" s="57"/>
    </row>
    <row r="12" spans="1:30" ht="18" customHeight="1" thickBot="1" x14ac:dyDescent="0.3">
      <c r="A12" s="34"/>
      <c r="B12" s="34"/>
      <c r="C12" s="34"/>
      <c r="D12" s="34"/>
    </row>
    <row r="13" spans="1:30" ht="24.95" customHeight="1" thickBot="1" x14ac:dyDescent="0.3">
      <c r="F13" s="6"/>
      <c r="G13" s="138" t="s">
        <v>0</v>
      </c>
      <c r="H13" s="139"/>
      <c r="I13" s="140"/>
      <c r="J13" s="147" t="s">
        <v>1</v>
      </c>
      <c r="K13" s="148"/>
      <c r="L13" s="149"/>
      <c r="M13" s="122" t="s">
        <v>2</v>
      </c>
      <c r="N13" s="123"/>
      <c r="O13" s="123"/>
      <c r="P13" s="123"/>
      <c r="Q13" s="123"/>
      <c r="R13" s="124"/>
    </row>
    <row r="14" spans="1:30" s="7" customFormat="1" ht="44.25" customHeight="1" thickBot="1" x14ac:dyDescent="0.3">
      <c r="A14" s="63" t="s">
        <v>3</v>
      </c>
      <c r="B14" s="64" t="s">
        <v>4</v>
      </c>
      <c r="C14" s="64" t="s">
        <v>5</v>
      </c>
      <c r="D14" s="64" t="s">
        <v>6</v>
      </c>
      <c r="E14" s="64" t="s">
        <v>8</v>
      </c>
      <c r="F14" s="65" t="s">
        <v>68</v>
      </c>
      <c r="G14" s="36" t="s">
        <v>9</v>
      </c>
      <c r="H14" s="37" t="s">
        <v>10</v>
      </c>
      <c r="I14" s="38" t="s">
        <v>11</v>
      </c>
      <c r="J14" s="43" t="s">
        <v>69</v>
      </c>
      <c r="K14" s="44" t="s">
        <v>70</v>
      </c>
      <c r="L14" s="45" t="s">
        <v>71</v>
      </c>
      <c r="M14" s="43" t="s">
        <v>69</v>
      </c>
      <c r="N14" s="44" t="s">
        <v>15</v>
      </c>
      <c r="O14" s="44" t="s">
        <v>16</v>
      </c>
      <c r="P14" s="44" t="s">
        <v>17</v>
      </c>
      <c r="Q14" s="44" t="s">
        <v>18</v>
      </c>
      <c r="R14" s="45" t="s">
        <v>19</v>
      </c>
      <c r="S14" s="90" t="s">
        <v>7</v>
      </c>
      <c r="T14" s="89" t="s">
        <v>20</v>
      </c>
      <c r="U14" s="90" t="s">
        <v>21</v>
      </c>
      <c r="V14" s="89" t="s">
        <v>22</v>
      </c>
      <c r="W14" s="90" t="s">
        <v>23</v>
      </c>
      <c r="X14" s="89" t="s">
        <v>24</v>
      </c>
      <c r="Y14" s="90" t="s">
        <v>25</v>
      </c>
      <c r="Z14" s="89" t="s">
        <v>26</v>
      </c>
      <c r="AA14" s="90" t="s">
        <v>63</v>
      </c>
      <c r="AB14" s="89" t="s">
        <v>65</v>
      </c>
      <c r="AC14" s="88" t="s">
        <v>29</v>
      </c>
      <c r="AD14" s="87" t="s">
        <v>28</v>
      </c>
    </row>
    <row r="15" spans="1:30" s="8" customFormat="1" ht="27" customHeight="1" thickBot="1" x14ac:dyDescent="0.3">
      <c r="A15" s="125" t="s">
        <v>30</v>
      </c>
      <c r="B15" s="126"/>
      <c r="C15" s="126"/>
      <c r="D15" s="80"/>
      <c r="E15" s="80"/>
      <c r="F15" s="81"/>
      <c r="G15" s="127" t="s">
        <v>31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9"/>
      <c r="S15" s="83"/>
      <c r="T15" s="80"/>
      <c r="U15" s="80"/>
      <c r="V15" s="80"/>
      <c r="W15" s="80"/>
      <c r="X15" s="80"/>
      <c r="Y15" s="80"/>
      <c r="Z15" s="80"/>
      <c r="AA15" s="84"/>
      <c r="AB15" s="82" t="s">
        <v>32</v>
      </c>
      <c r="AC15" s="85"/>
      <c r="AD15" s="86"/>
    </row>
    <row r="16" spans="1:30" ht="27" customHeight="1" x14ac:dyDescent="0.25">
      <c r="A16" s="12"/>
      <c r="B16" s="10"/>
      <c r="C16" s="10"/>
      <c r="D16" s="10"/>
      <c r="E16" s="11"/>
      <c r="F16" s="91"/>
      <c r="G16" s="94">
        <f t="shared" ref="G16:G20" si="0">IF(OR(J16=1,M16=1),1,0)</f>
        <v>0</v>
      </c>
      <c r="H16" s="95">
        <f t="shared" ref="H16:H20" si="1">IF(OR(K16=1,L16=1),1,0)</f>
        <v>0</v>
      </c>
      <c r="I16" s="96">
        <f t="shared" ref="I16:I20" si="2">IF(OR(N16=1,O16=1,P16=1,Q16=1,R16=1),1,0)</f>
        <v>0</v>
      </c>
      <c r="J16" s="99"/>
      <c r="K16" s="100"/>
      <c r="L16" s="100"/>
      <c r="M16" s="100"/>
      <c r="N16" s="100"/>
      <c r="O16" s="100"/>
      <c r="P16" s="100"/>
      <c r="Q16" s="100"/>
      <c r="R16" s="118"/>
      <c r="S16" s="115"/>
      <c r="T16" s="101"/>
      <c r="U16" s="101"/>
      <c r="V16" s="101"/>
      <c r="W16" s="101"/>
      <c r="X16" s="101"/>
      <c r="Y16" s="101"/>
      <c r="Z16" s="102"/>
      <c r="AA16" s="103"/>
      <c r="AB16" s="103"/>
      <c r="AC16" s="102"/>
      <c r="AD16" s="104"/>
    </row>
    <row r="17" spans="1:36" ht="27" customHeight="1" x14ac:dyDescent="0.25">
      <c r="A17" s="19"/>
      <c r="B17" s="15"/>
      <c r="C17" s="15"/>
      <c r="D17" s="15"/>
      <c r="E17" s="16"/>
      <c r="F17" s="92"/>
      <c r="G17" s="97">
        <f t="shared" si="0"/>
        <v>0</v>
      </c>
      <c r="H17" s="70">
        <f t="shared" si="1"/>
        <v>0</v>
      </c>
      <c r="I17" s="98">
        <f t="shared" si="2"/>
        <v>0</v>
      </c>
      <c r="J17" s="105"/>
      <c r="K17" s="71"/>
      <c r="L17" s="71"/>
      <c r="M17" s="71"/>
      <c r="N17" s="71"/>
      <c r="O17" s="71"/>
      <c r="P17" s="71"/>
      <c r="Q17" s="71"/>
      <c r="R17" s="119"/>
      <c r="S17" s="116"/>
      <c r="T17" s="16"/>
      <c r="U17" s="16"/>
      <c r="V17" s="17"/>
      <c r="W17" s="17"/>
      <c r="X17" s="18"/>
      <c r="Y17" s="18"/>
      <c r="Z17" s="19"/>
      <c r="AA17" s="68"/>
      <c r="AB17" s="68"/>
      <c r="AC17" s="19"/>
      <c r="AD17" s="106"/>
    </row>
    <row r="18" spans="1:36" ht="27" customHeight="1" x14ac:dyDescent="0.25">
      <c r="A18" s="19"/>
      <c r="B18" s="15"/>
      <c r="C18" s="15"/>
      <c r="D18" s="15"/>
      <c r="E18" s="16"/>
      <c r="F18" s="92"/>
      <c r="G18" s="97">
        <f t="shared" si="0"/>
        <v>0</v>
      </c>
      <c r="H18" s="70">
        <f t="shared" si="1"/>
        <v>0</v>
      </c>
      <c r="I18" s="98">
        <f t="shared" si="2"/>
        <v>0</v>
      </c>
      <c r="J18" s="107"/>
      <c r="K18" s="72"/>
      <c r="L18" s="72"/>
      <c r="M18" s="72"/>
      <c r="N18" s="72"/>
      <c r="O18" s="72"/>
      <c r="P18" s="72"/>
      <c r="Q18" s="72"/>
      <c r="R18" s="120"/>
      <c r="S18" s="116"/>
      <c r="T18" s="16"/>
      <c r="U18" s="16"/>
      <c r="V18" s="17"/>
      <c r="W18" s="17"/>
      <c r="X18" s="17"/>
      <c r="Y18" s="17"/>
      <c r="Z18" s="19"/>
      <c r="AA18" s="68"/>
      <c r="AB18" s="68"/>
      <c r="AC18" s="19"/>
      <c r="AD18" s="106"/>
    </row>
    <row r="19" spans="1:36" ht="27" customHeight="1" x14ac:dyDescent="0.25">
      <c r="A19" s="19"/>
      <c r="B19" s="15"/>
      <c r="C19" s="15"/>
      <c r="D19" s="15"/>
      <c r="E19" s="16"/>
      <c r="F19" s="92"/>
      <c r="G19" s="97">
        <f t="shared" si="0"/>
        <v>0</v>
      </c>
      <c r="H19" s="70">
        <f t="shared" si="1"/>
        <v>0</v>
      </c>
      <c r="I19" s="98">
        <f t="shared" si="2"/>
        <v>0</v>
      </c>
      <c r="J19" s="107"/>
      <c r="K19" s="72"/>
      <c r="L19" s="72"/>
      <c r="M19" s="72"/>
      <c r="N19" s="72"/>
      <c r="O19" s="72"/>
      <c r="P19" s="72"/>
      <c r="Q19" s="72"/>
      <c r="R19" s="120"/>
      <c r="S19" s="116"/>
      <c r="T19" s="16"/>
      <c r="U19" s="16"/>
      <c r="V19" s="17"/>
      <c r="W19" s="17"/>
      <c r="X19" s="17"/>
      <c r="Y19" s="17"/>
      <c r="Z19" s="19"/>
      <c r="AA19" s="68"/>
      <c r="AB19" s="68"/>
      <c r="AC19" s="19"/>
      <c r="AD19" s="106"/>
    </row>
    <row r="20" spans="1:36" ht="27" customHeight="1" x14ac:dyDescent="0.25">
      <c r="A20" s="19"/>
      <c r="B20" s="15"/>
      <c r="C20" s="15"/>
      <c r="D20" s="15"/>
      <c r="E20" s="16"/>
      <c r="F20" s="92"/>
      <c r="G20" s="97">
        <f t="shared" si="0"/>
        <v>0</v>
      </c>
      <c r="H20" s="70">
        <f t="shared" si="1"/>
        <v>0</v>
      </c>
      <c r="I20" s="98">
        <f t="shared" si="2"/>
        <v>0</v>
      </c>
      <c r="J20" s="107"/>
      <c r="K20" s="72"/>
      <c r="L20" s="72"/>
      <c r="M20" s="72"/>
      <c r="N20" s="72"/>
      <c r="O20" s="72"/>
      <c r="P20" s="72"/>
      <c r="Q20" s="72"/>
      <c r="R20" s="120"/>
      <c r="S20" s="116"/>
      <c r="T20" s="16"/>
      <c r="U20" s="16"/>
      <c r="V20" s="17"/>
      <c r="W20" s="17"/>
      <c r="X20" s="17"/>
      <c r="Y20" s="17"/>
      <c r="Z20" s="19"/>
      <c r="AA20" s="68"/>
      <c r="AB20" s="68"/>
      <c r="AC20" s="19"/>
      <c r="AD20" s="106"/>
    </row>
    <row r="21" spans="1:36" ht="27" customHeight="1" x14ac:dyDescent="0.25">
      <c r="A21" s="69"/>
      <c r="B21" s="22"/>
      <c r="C21" s="22"/>
      <c r="D21" s="22"/>
      <c r="E21" s="23"/>
      <c r="F21" s="93"/>
      <c r="G21" s="97">
        <f t="shared" ref="G21:G22" si="3">IF(OR(J21=1,M21=1),1,0)</f>
        <v>0</v>
      </c>
      <c r="H21" s="70">
        <f t="shared" ref="H21:H22" si="4">IF(OR(K21=1,L21=1),1,0)</f>
        <v>0</v>
      </c>
      <c r="I21" s="98">
        <f t="shared" ref="I21:I22" si="5">IF(OR(N21=1,O21=1,P21=1,Q21=1,R21=1),1,0)</f>
        <v>0</v>
      </c>
      <c r="J21" s="107"/>
      <c r="K21" s="72"/>
      <c r="L21" s="72"/>
      <c r="M21" s="72"/>
      <c r="N21" s="72"/>
      <c r="O21" s="72"/>
      <c r="P21" s="72"/>
      <c r="Q21" s="72"/>
      <c r="R21" s="120"/>
      <c r="S21" s="116"/>
      <c r="T21" s="16"/>
      <c r="U21" s="16"/>
      <c r="V21" s="17"/>
      <c r="W21" s="17"/>
      <c r="X21" s="17"/>
      <c r="Y21" s="17"/>
      <c r="Z21" s="19"/>
      <c r="AA21" s="68"/>
      <c r="AB21" s="68"/>
      <c r="AC21" s="19"/>
      <c r="AD21" s="106"/>
    </row>
    <row r="22" spans="1:36" ht="27" customHeight="1" thickBot="1" x14ac:dyDescent="0.3">
      <c r="A22" s="69"/>
      <c r="B22" s="22"/>
      <c r="C22" s="22"/>
      <c r="D22" s="22"/>
      <c r="E22" s="23"/>
      <c r="F22" s="93"/>
      <c r="G22" s="97">
        <f t="shared" si="3"/>
        <v>0</v>
      </c>
      <c r="H22" s="70">
        <f t="shared" si="4"/>
        <v>0</v>
      </c>
      <c r="I22" s="98">
        <f t="shared" si="5"/>
        <v>0</v>
      </c>
      <c r="J22" s="108"/>
      <c r="K22" s="109"/>
      <c r="L22" s="109"/>
      <c r="M22" s="109"/>
      <c r="N22" s="109"/>
      <c r="O22" s="109"/>
      <c r="P22" s="109"/>
      <c r="Q22" s="109"/>
      <c r="R22" s="121"/>
      <c r="S22" s="117"/>
      <c r="T22" s="110"/>
      <c r="U22" s="110"/>
      <c r="V22" s="111"/>
      <c r="W22" s="111"/>
      <c r="X22" s="111"/>
      <c r="Y22" s="111"/>
      <c r="Z22" s="112"/>
      <c r="AA22" s="113"/>
      <c r="AB22" s="113"/>
      <c r="AC22" s="112"/>
      <c r="AD22" s="114"/>
      <c r="AE22" s="5"/>
      <c r="AF22" s="5"/>
      <c r="AG22" s="5"/>
      <c r="AH22" s="5"/>
      <c r="AI22" s="5"/>
      <c r="AJ22" s="5"/>
    </row>
    <row r="23" spans="1:36" s="77" customFormat="1" ht="27" customHeight="1" thickBot="1" x14ac:dyDescent="0.3">
      <c r="A23" s="130" t="s">
        <v>33</v>
      </c>
      <c r="B23" s="131"/>
      <c r="C23" s="131"/>
      <c r="D23" s="131"/>
      <c r="E23" s="131"/>
      <c r="F23" s="131"/>
      <c r="G23" s="73">
        <f>SUM(G16:G22)</f>
        <v>0</v>
      </c>
      <c r="H23" s="74">
        <f>SUM(H16:H22)</f>
        <v>0</v>
      </c>
      <c r="I23" s="75">
        <f>SUM(I16:I22)</f>
        <v>0</v>
      </c>
      <c r="J23" s="76"/>
      <c r="K23" s="76"/>
      <c r="L23" s="76"/>
      <c r="M23" s="76"/>
      <c r="N23" s="76"/>
      <c r="O23" s="76"/>
      <c r="Q23" s="78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E23" s="76"/>
      <c r="AF23" s="76"/>
      <c r="AG23" s="76"/>
      <c r="AH23" s="76"/>
    </row>
    <row r="24" spans="1:36" s="49" customFormat="1" ht="30" customHeight="1" x14ac:dyDescent="0.25">
      <c r="A24" s="51"/>
      <c r="B24" s="51"/>
      <c r="C24" s="51"/>
      <c r="D24" s="51"/>
      <c r="E24" s="51"/>
      <c r="F24" s="51"/>
      <c r="G24" s="52"/>
      <c r="H24" s="52"/>
      <c r="I24" s="52"/>
      <c r="J24" s="25"/>
      <c r="K24" s="25"/>
      <c r="L24" s="25"/>
      <c r="M24" s="25"/>
      <c r="N24" s="25"/>
      <c r="O24" s="25"/>
      <c r="Q24" s="26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E24" s="50"/>
      <c r="AF24" s="50"/>
      <c r="AG24" s="50"/>
      <c r="AH24" s="50"/>
    </row>
    <row r="25" spans="1:36" s="24" customFormat="1" ht="30" customHeight="1" x14ac:dyDescent="0.25">
      <c r="J25" s="25"/>
      <c r="K25" s="25"/>
      <c r="L25" s="25"/>
      <c r="M25" s="25"/>
      <c r="N25" s="25"/>
      <c r="O25" s="25"/>
      <c r="Q25" s="26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E25" s="25"/>
      <c r="AF25" s="25"/>
      <c r="AG25" s="25"/>
      <c r="AH25" s="25"/>
    </row>
    <row r="26" spans="1:36" s="24" customFormat="1" ht="26.2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5"/>
      <c r="K26" s="25"/>
      <c r="L26" s="25"/>
      <c r="M26" s="25"/>
      <c r="N26" s="25"/>
      <c r="O26" s="25"/>
      <c r="Q26" s="26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E26" s="25"/>
      <c r="AF26" s="25"/>
      <c r="AG26" s="25"/>
      <c r="AH26" s="25"/>
    </row>
    <row r="27" spans="1:36" ht="26.25" customHeight="1" x14ac:dyDescent="0.25">
      <c r="AE27" s="5"/>
      <c r="AF27" s="5"/>
      <c r="AG27" s="5"/>
      <c r="AH27" s="5"/>
      <c r="AI27" s="5"/>
      <c r="AJ27" s="5"/>
    </row>
    <row r="28" spans="1:36" ht="32.25" customHeight="1" thickBot="1" x14ac:dyDescent="0.3">
      <c r="A28" s="132" t="s">
        <v>34</v>
      </c>
      <c r="B28" s="132"/>
      <c r="G28" s="133" t="s">
        <v>0</v>
      </c>
      <c r="H28" s="133"/>
      <c r="I28" s="133"/>
      <c r="J28" s="134" t="s">
        <v>1</v>
      </c>
      <c r="K28" s="135"/>
      <c r="L28" s="135"/>
      <c r="M28" s="136" t="s">
        <v>2</v>
      </c>
      <c r="N28" s="137"/>
      <c r="O28" s="137"/>
      <c r="P28" s="137"/>
      <c r="Q28" s="137"/>
      <c r="R28" s="137"/>
    </row>
    <row r="29" spans="1:36" s="7" customFormat="1" ht="40.5" customHeight="1" thickBot="1" x14ac:dyDescent="0.3">
      <c r="A29" s="29" t="s">
        <v>3</v>
      </c>
      <c r="B29" s="30" t="s">
        <v>4</v>
      </c>
      <c r="C29" s="30" t="s">
        <v>5</v>
      </c>
      <c r="D29" s="30" t="s">
        <v>6</v>
      </c>
      <c r="E29" s="31" t="s">
        <v>8</v>
      </c>
      <c r="F29" s="32"/>
      <c r="G29" s="33" t="s">
        <v>9</v>
      </c>
      <c r="H29" s="33" t="s">
        <v>10</v>
      </c>
      <c r="I29" s="33" t="s">
        <v>11</v>
      </c>
      <c r="J29" s="53" t="s">
        <v>12</v>
      </c>
      <c r="K29" s="53" t="s">
        <v>13</v>
      </c>
      <c r="L29" s="53" t="s">
        <v>14</v>
      </c>
      <c r="M29" s="53" t="s">
        <v>12</v>
      </c>
      <c r="N29" s="53" t="s">
        <v>15</v>
      </c>
      <c r="O29" s="53" t="s">
        <v>16</v>
      </c>
      <c r="P29" s="53" t="s">
        <v>17</v>
      </c>
      <c r="Q29" s="53" t="s">
        <v>18</v>
      </c>
      <c r="R29" s="61" t="s">
        <v>19</v>
      </c>
      <c r="S29" s="62" t="s">
        <v>7</v>
      </c>
      <c r="T29" s="60" t="s">
        <v>35</v>
      </c>
      <c r="U29" s="31" t="s">
        <v>36</v>
      </c>
      <c r="V29" s="31" t="s">
        <v>22</v>
      </c>
      <c r="W29" s="31" t="s">
        <v>23</v>
      </c>
      <c r="X29" s="31" t="s">
        <v>24</v>
      </c>
      <c r="Y29" s="31" t="s">
        <v>25</v>
      </c>
      <c r="Z29" s="31" t="s">
        <v>26</v>
      </c>
      <c r="AA29" s="32" t="s">
        <v>63</v>
      </c>
      <c r="AB29" s="29" t="s">
        <v>27</v>
      </c>
      <c r="AC29" s="66" t="s">
        <v>29</v>
      </c>
      <c r="AD29" s="67" t="s">
        <v>28</v>
      </c>
    </row>
    <row r="30" spans="1:36" ht="50.1" customHeight="1" x14ac:dyDescent="0.25">
      <c r="A30" s="9">
        <v>1</v>
      </c>
      <c r="B30" s="10" t="s">
        <v>37</v>
      </c>
      <c r="C30" s="10">
        <v>5156</v>
      </c>
      <c r="D30" s="10" t="s">
        <v>38</v>
      </c>
      <c r="E30" s="11" t="s">
        <v>40</v>
      </c>
      <c r="F30" s="11"/>
      <c r="G30" s="40">
        <f>IF(OR(J30=1,M30=1),1,0)</f>
        <v>1</v>
      </c>
      <c r="H30" s="40">
        <f>IF(OR(K30=1,L30=1),1,0)</f>
        <v>0</v>
      </c>
      <c r="I30" s="40">
        <f>IF(OR(N30=1,O30=1,P30=1,Q30=1,R30=1),1,0)</f>
        <v>1</v>
      </c>
      <c r="J30" s="21">
        <v>1</v>
      </c>
      <c r="K30" s="21"/>
      <c r="L30" s="21"/>
      <c r="M30" s="21"/>
      <c r="N30" s="21"/>
      <c r="O30" s="21">
        <v>1</v>
      </c>
      <c r="P30" s="21"/>
      <c r="Q30" s="21"/>
      <c r="R30" s="21"/>
      <c r="S30" s="12" t="s">
        <v>39</v>
      </c>
      <c r="T30" s="11" t="s">
        <v>41</v>
      </c>
      <c r="U30" s="11" t="s">
        <v>42</v>
      </c>
      <c r="V30" s="11">
        <v>61</v>
      </c>
      <c r="W30" s="11">
        <v>1</v>
      </c>
      <c r="X30" s="11">
        <v>159</v>
      </c>
      <c r="Y30" s="11">
        <v>179</v>
      </c>
      <c r="Z30" s="12">
        <v>2019</v>
      </c>
      <c r="AA30" s="13" t="s">
        <v>60</v>
      </c>
      <c r="AB30" s="13" t="s">
        <v>43</v>
      </c>
      <c r="AC30" s="12"/>
      <c r="AD30" s="12"/>
    </row>
    <row r="31" spans="1:36" ht="50.1" customHeight="1" x14ac:dyDescent="0.25">
      <c r="A31" s="14">
        <v>2</v>
      </c>
      <c r="B31" s="15" t="s">
        <v>44</v>
      </c>
      <c r="C31" s="15">
        <v>2550</v>
      </c>
      <c r="D31" s="15" t="s">
        <v>45</v>
      </c>
      <c r="E31" s="16" t="s">
        <v>46</v>
      </c>
      <c r="F31" s="16"/>
      <c r="G31" s="40">
        <f>IF(OR(J31=1,M31=1),1,0)</f>
        <v>1</v>
      </c>
      <c r="H31" s="40">
        <f>IF(OR(K31=1,L31=1),1,0)</f>
        <v>1</v>
      </c>
      <c r="I31" s="40">
        <f>IF(OR(N31=1,O31=1,P31=1,Q31=1,R31=1),1,0)</f>
        <v>1</v>
      </c>
      <c r="J31" s="54">
        <v>0</v>
      </c>
      <c r="K31" s="54">
        <v>1</v>
      </c>
      <c r="L31" s="54">
        <v>1</v>
      </c>
      <c r="M31" s="54">
        <v>1</v>
      </c>
      <c r="N31" s="54">
        <v>0</v>
      </c>
      <c r="O31" s="54">
        <v>0</v>
      </c>
      <c r="P31" s="54">
        <v>1</v>
      </c>
      <c r="Q31" s="54">
        <v>0</v>
      </c>
      <c r="R31" s="54">
        <v>0</v>
      </c>
      <c r="S31" s="19" t="s">
        <v>59</v>
      </c>
      <c r="T31" s="16" t="s">
        <v>47</v>
      </c>
      <c r="U31" s="16" t="s">
        <v>48</v>
      </c>
      <c r="V31" s="17">
        <v>32</v>
      </c>
      <c r="W31" s="17">
        <v>2</v>
      </c>
      <c r="X31" s="18">
        <v>443</v>
      </c>
      <c r="Y31" s="18">
        <v>451</v>
      </c>
      <c r="Z31" s="19">
        <v>2019</v>
      </c>
      <c r="AA31" s="20" t="s">
        <v>49</v>
      </c>
      <c r="AB31" s="20" t="s">
        <v>50</v>
      </c>
      <c r="AC31" s="19"/>
      <c r="AD31" s="19"/>
    </row>
    <row r="32" spans="1:36" ht="50.1" customHeight="1" thickBot="1" x14ac:dyDescent="0.3">
      <c r="A32" s="14">
        <v>3</v>
      </c>
      <c r="B32" s="15" t="s">
        <v>51</v>
      </c>
      <c r="C32" s="15">
        <v>1540</v>
      </c>
      <c r="D32" s="15" t="s">
        <v>52</v>
      </c>
      <c r="E32" s="16" t="s">
        <v>53</v>
      </c>
      <c r="F32" s="16"/>
      <c r="G32" s="40">
        <f>IF(OR(J32=1,M32=1),1,0)</f>
        <v>0</v>
      </c>
      <c r="H32" s="40">
        <f>IF(OR(K32=1,L32=1),1,0)</f>
        <v>0</v>
      </c>
      <c r="I32" s="40">
        <f>IF(OR(N32=1,O32=1,P32=1,Q32=1,R32=1),1,0)</f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19" t="s">
        <v>39</v>
      </c>
      <c r="T32" s="16" t="s">
        <v>54</v>
      </c>
      <c r="U32" s="16" t="s">
        <v>55</v>
      </c>
      <c r="V32" s="17">
        <v>176</v>
      </c>
      <c r="W32" s="17"/>
      <c r="X32" s="17">
        <v>202</v>
      </c>
      <c r="Y32" s="17">
        <v>211</v>
      </c>
      <c r="Z32" s="19">
        <v>2019</v>
      </c>
      <c r="AA32" s="20" t="s">
        <v>61</v>
      </c>
      <c r="AB32" s="20" t="s">
        <v>56</v>
      </c>
      <c r="AC32" s="19"/>
      <c r="AD32" s="19"/>
    </row>
    <row r="33" spans="1:18" ht="50.1" customHeight="1" thickBot="1" x14ac:dyDescent="0.3">
      <c r="A33" s="141" t="s">
        <v>33</v>
      </c>
      <c r="B33" s="142"/>
      <c r="C33" s="142"/>
      <c r="D33" s="142"/>
      <c r="E33" s="142"/>
      <c r="F33" s="143"/>
      <c r="G33" s="46">
        <f>SUM(G27:G32)</f>
        <v>2</v>
      </c>
      <c r="H33" s="47">
        <f>SUM(H27:H32)</f>
        <v>1</v>
      </c>
      <c r="I33" s="48">
        <f>SUM(I27:I32)</f>
        <v>2</v>
      </c>
      <c r="J33" s="56"/>
      <c r="K33" s="56"/>
      <c r="L33" s="56"/>
      <c r="M33" s="56"/>
      <c r="N33" s="56"/>
      <c r="O33" s="56"/>
      <c r="P33" s="56"/>
      <c r="Q33" s="56"/>
      <c r="R33" s="56"/>
    </row>
    <row r="34" spans="1:18" ht="50.1" customHeight="1" x14ac:dyDescent="0.25">
      <c r="J34" s="56"/>
      <c r="K34" s="56"/>
      <c r="L34" s="56"/>
      <c r="M34" s="56"/>
      <c r="N34" s="56"/>
      <c r="O34" s="56"/>
      <c r="P34" s="56"/>
      <c r="Q34" s="56"/>
      <c r="R34" s="56"/>
    </row>
    <row r="35" spans="1:18" ht="50.1" customHeight="1" x14ac:dyDescent="0.25">
      <c r="J35" s="56"/>
      <c r="K35" s="56"/>
      <c r="L35" s="56"/>
      <c r="M35" s="56"/>
      <c r="N35" s="56"/>
      <c r="O35" s="56"/>
      <c r="P35" s="56"/>
      <c r="Q35" s="56"/>
      <c r="R35" s="56"/>
    </row>
    <row r="36" spans="1:18" ht="50.1" customHeight="1" x14ac:dyDescent="0.25">
      <c r="J36" s="56"/>
      <c r="K36" s="56"/>
      <c r="L36" s="56"/>
      <c r="M36" s="56"/>
      <c r="N36" s="56"/>
      <c r="O36" s="56"/>
      <c r="P36" s="56"/>
      <c r="Q36" s="56"/>
      <c r="R36" s="56"/>
    </row>
    <row r="37" spans="1:18" ht="50.1" customHeight="1" x14ac:dyDescent="0.25"/>
    <row r="38" spans="1:18" ht="50.1" customHeight="1" x14ac:dyDescent="0.25"/>
    <row r="39" spans="1:18" ht="50.1" customHeight="1" x14ac:dyDescent="0.25"/>
    <row r="40" spans="1:18" ht="50.1" customHeight="1" x14ac:dyDescent="0.25"/>
    <row r="41" spans="1:18" ht="50.1" customHeight="1" x14ac:dyDescent="0.25"/>
  </sheetData>
  <mergeCells count="15">
    <mergeCell ref="A33:F33"/>
    <mergeCell ref="A7:G7"/>
    <mergeCell ref="A4:H5"/>
    <mergeCell ref="A6:H6"/>
    <mergeCell ref="J13:L13"/>
    <mergeCell ref="A9:E9"/>
    <mergeCell ref="M13:R13"/>
    <mergeCell ref="A15:C15"/>
    <mergeCell ref="G15:R15"/>
    <mergeCell ref="A23:F23"/>
    <mergeCell ref="A28:B28"/>
    <mergeCell ref="G28:I28"/>
    <mergeCell ref="J28:L28"/>
    <mergeCell ref="M28:R28"/>
    <mergeCell ref="G13:I13"/>
  </mergeCells>
  <conditionalFormatting sqref="S33:T1048576 S2:T13 S16:T28">
    <cfRule type="duplicateValues" dxfId="7" priority="6"/>
  </conditionalFormatting>
  <conditionalFormatting sqref="B27 B16:B22 B34:B1048576">
    <cfRule type="duplicateValues" dxfId="6" priority="5"/>
  </conditionalFormatting>
  <conditionalFormatting sqref="D27:D28 D2:D3 D13 D16:D22 D34:D1048576">
    <cfRule type="duplicateValues" dxfId="5" priority="4"/>
  </conditionalFormatting>
  <conditionalFormatting sqref="T30:T32">
    <cfRule type="duplicateValues" dxfId="4" priority="3"/>
  </conditionalFormatting>
  <conditionalFormatting sqref="B30:B32">
    <cfRule type="duplicateValues" dxfId="3" priority="2"/>
  </conditionalFormatting>
  <conditionalFormatting sqref="D30:D32">
    <cfRule type="duplicateValues" dxfId="2" priority="1"/>
  </conditionalFormatting>
  <conditionalFormatting sqref="B16:B22">
    <cfRule type="duplicateValues" dxfId="1" priority="7"/>
  </conditionalFormatting>
  <conditionalFormatting sqref="S16:T26">
    <cfRule type="duplicateValues" dxfId="0" priority="8"/>
  </conditionalFormatting>
  <pageMargins left="0.25" right="0.25" top="0.75" bottom="0.75" header="0.3" footer="0.3"/>
  <pageSetup paperSize="8" scale="44" fitToHeight="0" orientation="landscape" r:id="rId1"/>
  <headerFooter>
    <oddHeader>&amp;L                              &amp;R MyRA PTJ,V1.0,2019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C1a(i,iii)_C1bii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Eliza Mohd Rasid</cp:lastModifiedBy>
  <cp:lastPrinted>2020-02-19T03:06:14Z</cp:lastPrinted>
  <dcterms:created xsi:type="dcterms:W3CDTF">2018-07-20T09:05:16Z</dcterms:created>
  <dcterms:modified xsi:type="dcterms:W3CDTF">2020-02-19T03:06:23Z</dcterms:modified>
</cp:coreProperties>
</file>